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Roydon PC\Roydon Files 2023\Accounts 2023-2024\"/>
    </mc:Choice>
  </mc:AlternateContent>
  <xr:revisionPtr revIDLastSave="0" documentId="13_ncr:1_{1D147540-8015-4BC2-8039-825C505ABD9C}" xr6:coauthVersionLast="47" xr6:coauthVersionMax="47" xr10:uidLastSave="{00000000-0000-0000-0000-000000000000}"/>
  <bookViews>
    <workbookView xWindow="-120" yWindow="-120" windowWidth="20730" windowHeight="11160" xr2:uid="{889E64B7-694D-46D1-ACB1-374BEFC42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/>
  <c r="C15" i="1" l="1"/>
  <c r="C19" i="1"/>
  <c r="D29" i="1" l="1"/>
  <c r="C28" i="1"/>
  <c r="D5" i="1"/>
  <c r="D30" i="1" l="1"/>
</calcChain>
</file>

<file path=xl/sharedStrings.xml><?xml version="1.0" encoding="utf-8"?>
<sst xmlns="http://schemas.openxmlformats.org/spreadsheetml/2006/main" count="23" uniqueCount="21">
  <si>
    <t xml:space="preserve">Business Current Account </t>
  </si>
  <si>
    <t>Business Savings Account</t>
  </si>
  <si>
    <t>Total Balances</t>
  </si>
  <si>
    <t>Balances carried forward @ 01/04/23</t>
  </si>
  <si>
    <t>Accounts Payments Ledger YTD gross</t>
  </si>
  <si>
    <t>Accounts Receipts Ledger YTD</t>
  </si>
  <si>
    <t>Unprocessed Payments</t>
  </si>
  <si>
    <t>Bank account Balances @ 21/10/2023</t>
  </si>
  <si>
    <t>Total</t>
  </si>
  <si>
    <t>Previous Month</t>
  </si>
  <si>
    <t>Current Month month</t>
  </si>
  <si>
    <t>Expenditure</t>
  </si>
  <si>
    <t>ICO</t>
  </si>
  <si>
    <t>Public Works Board</t>
  </si>
  <si>
    <t>RBL Poppy Appeal</t>
  </si>
  <si>
    <t>Income OCT/NOV</t>
  </si>
  <si>
    <t>NCC Tree Works Grant</t>
  </si>
  <si>
    <t>BACS 37</t>
  </si>
  <si>
    <t>BACS 39</t>
  </si>
  <si>
    <t>Bank Balance as at 31/11/2023</t>
  </si>
  <si>
    <t>Income Less Expenditure at 22/11/2023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</si>
</sst>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8" formatCode="&quot;£&quot;#,##0.00;[Red]\-&quot;£&quot;#,##0.00"/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A"/>
      <name val="Calibri"/>
      <family val="2"/>
      <scheme val="minor"/>
    </font>
    <font>
      <b/>
      <sz val="11"/>
      <color rgb="FF00000A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7" fontId="0" fillId="2" borderId="1" xfId="0" applyNumberFormat="1" applyFill="1" applyBorder="1"/>
    <xf numFmtId="8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8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7" fontId="0" fillId="0" borderId="1" xfId="0" applyNumberFormat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8" fontId="1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8" fontId="4" fillId="0" borderId="0" xfId="0" applyNumberFormat="1" applyFont="1"/>
    <xf numFmtId="0" fontId="6" fillId="0" borderId="1" xfId="0" applyFont="1" applyBorder="1" applyAlignment="1">
      <alignment horizontal="left" vertical="center" wrapText="1"/>
    </xf>
    <xf numFmtId="8" fontId="0" fillId="0" borderId="1" xfId="0" applyNumberFormat="1" applyBorder="1"/>
    <xf numFmtId="164" fontId="6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8" fontId="1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0CDF-3E56-4DCC-AABF-E83A1C24A70A}">
  <dimension ref="A2:G30"/>
  <sheetViews>
    <sheetView tabSelected="1" topLeftCell="A5" workbookViewId="0">
      <selection activeCell="C8" sqref="C8:C9"/>
    </sheetView>
  </sheetViews>
  <sheetFormatPr defaultRowHeight="15" x14ac:dyDescent="0.25"/>
  <cols>
    <col min="1" max="1" width="39.140625" customWidth="1"/>
    <col min="2" max="2" width="15.140625" bestFit="1" customWidth="1"/>
    <col min="3" max="3" width="14.5703125" customWidth="1"/>
    <col min="4" max="4" width="11.28515625" bestFit="1" customWidth="1"/>
  </cols>
  <sheetData>
    <row r="2" spans="1:7" x14ac:dyDescent="0.25">
      <c r="A2" s="3" t="s">
        <v>7</v>
      </c>
      <c r="B2" s="4"/>
      <c r="C2" s="4"/>
      <c r="D2" s="4"/>
    </row>
    <row r="3" spans="1:7" x14ac:dyDescent="0.25">
      <c r="A3" s="4" t="s">
        <v>0</v>
      </c>
      <c r="B3" s="4"/>
      <c r="C3" s="5">
        <v>20542.490000000002</v>
      </c>
      <c r="D3" s="6"/>
    </row>
    <row r="4" spans="1:7" x14ac:dyDescent="0.25">
      <c r="A4" s="4" t="s">
        <v>1</v>
      </c>
      <c r="B4" s="4"/>
      <c r="C4" s="7">
        <v>20723.3</v>
      </c>
      <c r="D4" s="6"/>
    </row>
    <row r="5" spans="1:7" x14ac:dyDescent="0.25">
      <c r="A5" s="4" t="s">
        <v>2</v>
      </c>
      <c r="B5" s="4"/>
      <c r="C5" s="8"/>
      <c r="D5" s="5">
        <f>SUM(C3+C4)</f>
        <v>41265.79</v>
      </c>
    </row>
    <row r="6" spans="1:7" ht="30" x14ac:dyDescent="0.25">
      <c r="A6" s="4"/>
      <c r="B6" s="4" t="s">
        <v>9</v>
      </c>
      <c r="C6" s="18" t="s">
        <v>10</v>
      </c>
      <c r="D6" s="9"/>
      <c r="G6" s="2"/>
    </row>
    <row r="7" spans="1:7" x14ac:dyDescent="0.25">
      <c r="A7" s="4" t="s">
        <v>3</v>
      </c>
      <c r="B7" s="4"/>
      <c r="C7" s="7">
        <v>27122.18</v>
      </c>
      <c r="D7" s="9"/>
    </row>
    <row r="8" spans="1:7" x14ac:dyDescent="0.25">
      <c r="A8" s="4" t="s">
        <v>4</v>
      </c>
      <c r="B8" s="17">
        <v>16646.68</v>
      </c>
      <c r="C8" s="19">
        <f>SUM(B8+C15+C28)</f>
        <v>19558.670000000002</v>
      </c>
      <c r="D8" s="9"/>
    </row>
    <row r="9" spans="1:7" ht="17.25" customHeight="1" x14ac:dyDescent="0.25">
      <c r="A9" s="4" t="s">
        <v>5</v>
      </c>
      <c r="B9" s="2">
        <v>32217.39</v>
      </c>
      <c r="C9" s="19">
        <f>SUM(B9+C19)</f>
        <v>32967.39</v>
      </c>
      <c r="D9" s="9"/>
    </row>
    <row r="10" spans="1:7" ht="17.25" customHeight="1" x14ac:dyDescent="0.25">
      <c r="A10" s="4"/>
      <c r="B10" s="4"/>
      <c r="C10" s="2"/>
      <c r="D10" s="9"/>
    </row>
    <row r="11" spans="1:7" ht="17.25" customHeight="1" x14ac:dyDescent="0.25">
      <c r="A11" s="4" t="s">
        <v>11</v>
      </c>
      <c r="B11" s="4"/>
      <c r="C11" s="2"/>
      <c r="D11" s="9"/>
    </row>
    <row r="12" spans="1:7" ht="17.25" customHeight="1" x14ac:dyDescent="0.25">
      <c r="A12" s="4" t="s">
        <v>12</v>
      </c>
      <c r="B12" s="4"/>
      <c r="C12" s="2">
        <v>35</v>
      </c>
      <c r="D12" s="9"/>
    </row>
    <row r="13" spans="1:7" ht="17.25" customHeight="1" x14ac:dyDescent="0.25">
      <c r="A13" s="4" t="s">
        <v>13</v>
      </c>
      <c r="B13" s="4"/>
      <c r="C13" s="1">
        <v>2117.11</v>
      </c>
      <c r="D13" s="9"/>
    </row>
    <row r="14" spans="1:7" ht="17.25" customHeight="1" x14ac:dyDescent="0.25">
      <c r="A14" s="4" t="s">
        <v>14</v>
      </c>
      <c r="B14" s="4"/>
      <c r="C14" s="1">
        <v>25</v>
      </c>
      <c r="D14" s="9"/>
    </row>
    <row r="15" spans="1:7" ht="17.25" customHeight="1" x14ac:dyDescent="0.25">
      <c r="A15" s="4" t="s">
        <v>8</v>
      </c>
      <c r="B15" s="4"/>
      <c r="C15" s="2">
        <f>SUM(C12:C14)</f>
        <v>2177.11</v>
      </c>
      <c r="D15" s="9"/>
    </row>
    <row r="16" spans="1:7" ht="17.25" customHeight="1" x14ac:dyDescent="0.25">
      <c r="A16" s="4"/>
      <c r="B16" s="4"/>
      <c r="C16" s="2"/>
      <c r="D16" s="9"/>
    </row>
    <row r="17" spans="1:4" ht="17.25" customHeight="1" x14ac:dyDescent="0.25">
      <c r="A17" s="4" t="s">
        <v>15</v>
      </c>
      <c r="B17" s="4"/>
      <c r="C17" s="2"/>
      <c r="D17" s="9"/>
    </row>
    <row r="18" spans="1:4" ht="17.25" customHeight="1" x14ac:dyDescent="0.25">
      <c r="A18" s="4" t="s">
        <v>16</v>
      </c>
      <c r="B18" s="4"/>
      <c r="C18" s="2">
        <v>750</v>
      </c>
      <c r="D18" s="9"/>
    </row>
    <row r="19" spans="1:4" ht="17.25" customHeight="1" x14ac:dyDescent="0.25">
      <c r="A19" s="4" t="s">
        <v>8</v>
      </c>
      <c r="B19" s="4"/>
      <c r="C19" s="2">
        <f>SUM(C18:C18)</f>
        <v>750</v>
      </c>
      <c r="D19" s="9"/>
    </row>
    <row r="20" spans="1:4" x14ac:dyDescent="0.25">
      <c r="A20" s="4"/>
      <c r="B20" s="4"/>
      <c r="C20" s="10"/>
      <c r="D20" s="9"/>
    </row>
    <row r="21" spans="1:4" x14ac:dyDescent="0.25">
      <c r="A21" s="4" t="s">
        <v>6</v>
      </c>
      <c r="B21" s="4"/>
      <c r="C21" s="9"/>
      <c r="D21" s="9"/>
    </row>
    <row r="22" spans="1:4" x14ac:dyDescent="0.25">
      <c r="A22" s="11" t="s">
        <v>17</v>
      </c>
      <c r="B22" s="1"/>
      <c r="C22" s="1">
        <v>591.88</v>
      </c>
      <c r="D22" s="12"/>
    </row>
    <row r="23" spans="1:4" x14ac:dyDescent="0.25">
      <c r="A23" s="11" t="s">
        <v>18</v>
      </c>
      <c r="B23" s="1"/>
      <c r="C23" s="1">
        <v>143</v>
      </c>
      <c r="D23" s="12"/>
    </row>
    <row r="24" spans="1:4" x14ac:dyDescent="0.25">
      <c r="A24" s="11"/>
      <c r="B24" s="1"/>
      <c r="C24" s="1"/>
      <c r="D24" s="12"/>
    </row>
    <row r="25" spans="1:4" x14ac:dyDescent="0.25">
      <c r="A25" s="11"/>
      <c r="B25" s="1"/>
      <c r="C25" s="1"/>
      <c r="D25" s="12"/>
    </row>
    <row r="26" spans="1:4" x14ac:dyDescent="0.25">
      <c r="A26" s="11"/>
      <c r="B26" s="1"/>
      <c r="C26" s="1"/>
      <c r="D26" s="12"/>
    </row>
    <row r="27" spans="1:4" x14ac:dyDescent="0.25">
      <c r="A27" s="4"/>
      <c r="B27" s="2"/>
      <c r="C27" s="20"/>
      <c r="D27" s="9"/>
    </row>
    <row r="28" spans="1:4" x14ac:dyDescent="0.25">
      <c r="A28" s="4" t="s">
        <v>8</v>
      </c>
      <c r="B28" s="13"/>
      <c r="C28" s="14">
        <f>SUM(C22:C27)</f>
        <v>734.88</v>
      </c>
      <c r="D28" s="9"/>
    </row>
    <row r="29" spans="1:4" x14ac:dyDescent="0.25">
      <c r="A29" s="4" t="s">
        <v>20</v>
      </c>
      <c r="B29" s="13"/>
      <c r="C29" s="15"/>
      <c r="D29" s="16">
        <f>SUM(C7+C9-C8)</f>
        <v>40530.899999999994</v>
      </c>
    </row>
    <row r="30" spans="1:4" x14ac:dyDescent="0.25">
      <c r="A30" s="4" t="s">
        <v>19</v>
      </c>
      <c r="B30" s="21"/>
      <c r="C30" s="21"/>
      <c r="D30" s="22">
        <f>SUM(D29-C28)</f>
        <v>39796.019999999997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Chandler</dc:creator>
  <cp:lastModifiedBy>Emma Chandler</cp:lastModifiedBy>
  <cp:lastPrinted>2023-11-19T08:29:34Z</cp:lastPrinted>
  <dcterms:created xsi:type="dcterms:W3CDTF">2023-10-21T13:53:48Z</dcterms:created>
  <dcterms:modified xsi:type="dcterms:W3CDTF">2023-12-20T14:27:15Z</dcterms:modified>
</cp:coreProperties>
</file>